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iukala-my.sharepoint.com/personal/info_hiiukala_org/Documents/Dokumendid/üldkoosolekud/2025/11/"/>
    </mc:Choice>
  </mc:AlternateContent>
  <xr:revisionPtr revIDLastSave="3" documentId="8_{BB10822B-4DAC-4F52-A2C6-A2FD4367CA70}" xr6:coauthVersionLast="47" xr6:coauthVersionMax="47" xr10:uidLastSave="{ED9C5B29-D3E0-4D43-B31F-73C67933D730}"/>
  <bookViews>
    <workbookView xWindow="-120" yWindow="-120" windowWidth="29040" windowHeight="15840" xr2:uid="{33D7DC25-BAAB-427D-9A30-67035E3B4C17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H4" i="1"/>
  <c r="H5" i="1"/>
  <c r="H6" i="1"/>
  <c r="H7" i="1"/>
  <c r="H8" i="1"/>
  <c r="H9" i="1"/>
  <c r="H3" i="1"/>
  <c r="G9" i="1"/>
  <c r="G4" i="1"/>
  <c r="G5" i="1"/>
  <c r="G6" i="1"/>
  <c r="G7" i="1"/>
  <c r="G8" i="1"/>
  <c r="G3" i="1"/>
  <c r="E9" i="1"/>
  <c r="D6" i="1"/>
  <c r="D4" i="1"/>
  <c r="D5" i="1"/>
  <c r="D7" i="1"/>
  <c r="D8" i="1"/>
  <c r="D3" i="1"/>
  <c r="F9" i="1"/>
  <c r="B9" i="1"/>
</calcChain>
</file>

<file path=xl/sharedStrings.xml><?xml version="1.0" encoding="utf-8"?>
<sst xmlns="http://schemas.openxmlformats.org/spreadsheetml/2006/main" count="17" uniqueCount="15">
  <si>
    <t>Kokku</t>
  </si>
  <si>
    <t>Tegevussuund</t>
  </si>
  <si>
    <t>I Vee-elusressursside väärindamine ja otseturustamine</t>
  </si>
  <si>
    <t>II Sadamate taristu parendamine ja pakutavate teenuste mitmekesistamine</t>
  </si>
  <si>
    <t>III Majandustegevuse mitmekesistamine</t>
  </si>
  <si>
    <t>IV Looduskeskkonna tingimuste parendamine</t>
  </si>
  <si>
    <t>V Kalandus- ja merendustraditsioonide edendamine</t>
  </si>
  <si>
    <t>VI Kalurite teadmiste ja oskuste edendamine</t>
  </si>
  <si>
    <t>summa</t>
  </si>
  <si>
    <t>Järgmise taotlusvooru eelarve ettepanek</t>
  </si>
  <si>
    <t>Juurde pandud/                    ära võetud</t>
  </si>
  <si>
    <t>Kogueelarve kehtivas strateegias</t>
  </si>
  <si>
    <t>osakaal</t>
  </si>
  <si>
    <t>Muudatuse % tegevussuuna kogusummast</t>
  </si>
  <si>
    <t>Uus kogueelarve pärast muudatust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</si>
</sst>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wrapText="1"/>
    </xf>
    <xf numFmtId="9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9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9" fontId="3" fillId="0" borderId="2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3" fontId="3" fillId="0" borderId="2" xfId="1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horizontal="center" wrapText="1"/>
    </xf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DB4D-348C-4652-9460-00BA7112C54E}">
  <dimension ref="A1:H9"/>
  <sheetViews>
    <sheetView tabSelected="1" workbookViewId="0">
      <selection activeCell="A15" sqref="A15"/>
    </sheetView>
  </sheetViews>
  <sheetFormatPr defaultRowHeight="15" x14ac:dyDescent="0.25"/>
  <cols>
    <col min="1" max="1" width="46.7109375" customWidth="1"/>
    <col min="2" max="2" width="11.85546875" customWidth="1"/>
    <col min="3" max="3" width="10.140625" customWidth="1"/>
    <col min="4" max="4" width="13.85546875" customWidth="1"/>
    <col min="5" max="5" width="15.85546875" bestFit="1" customWidth="1"/>
    <col min="6" max="6" width="7.7109375" bestFit="1" customWidth="1"/>
    <col min="7" max="7" width="14.42578125" bestFit="1" customWidth="1"/>
    <col min="8" max="8" width="9.42578125" bestFit="1" customWidth="1"/>
  </cols>
  <sheetData>
    <row r="1" spans="1:8" ht="30.75" customHeight="1" x14ac:dyDescent="0.25">
      <c r="A1" s="22" t="s">
        <v>1</v>
      </c>
      <c r="B1" s="24" t="s">
        <v>9</v>
      </c>
      <c r="C1" s="24" t="s">
        <v>10</v>
      </c>
      <c r="D1" s="24" t="s">
        <v>13</v>
      </c>
      <c r="E1" s="23" t="s">
        <v>11</v>
      </c>
      <c r="F1" s="23"/>
      <c r="G1" s="23" t="s">
        <v>14</v>
      </c>
      <c r="H1" s="23"/>
    </row>
    <row r="2" spans="1:8" ht="29.25" customHeight="1" x14ac:dyDescent="0.25">
      <c r="A2" s="22"/>
      <c r="B2" s="25"/>
      <c r="C2" s="25"/>
      <c r="D2" s="25"/>
      <c r="E2" s="5" t="s">
        <v>8</v>
      </c>
      <c r="F2" s="5" t="s">
        <v>12</v>
      </c>
      <c r="G2" s="5" t="s">
        <v>8</v>
      </c>
      <c r="H2" s="5" t="s">
        <v>12</v>
      </c>
    </row>
    <row r="3" spans="1:8" ht="26.25" x14ac:dyDescent="0.25">
      <c r="A3" s="6" t="s">
        <v>2</v>
      </c>
      <c r="B3" s="16">
        <v>151928.34</v>
      </c>
      <c r="C3" s="19">
        <v>38948</v>
      </c>
      <c r="D3" s="8">
        <f>C3*100/E3</f>
        <v>8.618313784024588</v>
      </c>
      <c r="E3" s="10">
        <v>451921.35</v>
      </c>
      <c r="F3" s="7">
        <v>0.15</v>
      </c>
      <c r="G3" s="14">
        <f>E3+C3</f>
        <v>490869.35</v>
      </c>
      <c r="H3" s="14">
        <f>G3*100/3012809</f>
        <v>16.292747067603688</v>
      </c>
    </row>
    <row r="4" spans="1:8" ht="26.25" x14ac:dyDescent="0.25">
      <c r="A4" s="1" t="s">
        <v>3</v>
      </c>
      <c r="B4" s="17">
        <v>305391</v>
      </c>
      <c r="C4" s="20">
        <v>0</v>
      </c>
      <c r="D4" s="8">
        <f t="shared" ref="D4:D8" si="0">C4*100/E4</f>
        <v>0</v>
      </c>
      <c r="E4" s="11">
        <v>1205123.6000000001</v>
      </c>
      <c r="F4" s="2">
        <v>0.4</v>
      </c>
      <c r="G4" s="14">
        <f t="shared" ref="G4:G8" si="1">E4+C4</f>
        <v>1205123.6000000001</v>
      </c>
      <c r="H4" s="14">
        <f t="shared" ref="H4:H9" si="2">G4*100/3012809</f>
        <v>40.000000000000007</v>
      </c>
    </row>
    <row r="5" spans="1:8" x14ac:dyDescent="0.25">
      <c r="A5" s="1" t="s">
        <v>4</v>
      </c>
      <c r="B5" s="17">
        <v>193125.7</v>
      </c>
      <c r="C5" s="20">
        <v>-96563</v>
      </c>
      <c r="D5" s="8">
        <f t="shared" si="0"/>
        <v>-12.820328138956038</v>
      </c>
      <c r="E5" s="11">
        <v>753202.25</v>
      </c>
      <c r="F5" s="2">
        <v>0.25</v>
      </c>
      <c r="G5" s="14">
        <f t="shared" si="1"/>
        <v>656639.25</v>
      </c>
      <c r="H5" s="14">
        <f t="shared" si="2"/>
        <v>21.794917965260989</v>
      </c>
    </row>
    <row r="6" spans="1:8" x14ac:dyDescent="0.25">
      <c r="A6" s="1" t="s">
        <v>5</v>
      </c>
      <c r="B6" s="17">
        <v>65230.11</v>
      </c>
      <c r="C6" s="20">
        <v>22580</v>
      </c>
      <c r="D6" s="8">
        <f>C6*100/E6</f>
        <v>14.989333874135399</v>
      </c>
      <c r="E6" s="11">
        <v>150640.45000000001</v>
      </c>
      <c r="F6" s="2">
        <v>0.05</v>
      </c>
      <c r="G6" s="14">
        <f t="shared" si="1"/>
        <v>173220.45</v>
      </c>
      <c r="H6" s="14">
        <f t="shared" si="2"/>
        <v>5.7494666937067702</v>
      </c>
    </row>
    <row r="7" spans="1:8" x14ac:dyDescent="0.25">
      <c r="A7" s="1" t="s">
        <v>6</v>
      </c>
      <c r="B7" s="17">
        <v>110345.23</v>
      </c>
      <c r="C7" s="20">
        <v>35035</v>
      </c>
      <c r="D7" s="8">
        <f t="shared" si="0"/>
        <v>11.628682734285512</v>
      </c>
      <c r="E7" s="11">
        <v>301280.90000000002</v>
      </c>
      <c r="F7" s="2">
        <v>0.1</v>
      </c>
      <c r="G7" s="14">
        <f t="shared" si="1"/>
        <v>336315.9</v>
      </c>
      <c r="H7" s="14">
        <f t="shared" si="2"/>
        <v>11.16286827342855</v>
      </c>
    </row>
    <row r="8" spans="1:8" x14ac:dyDescent="0.25">
      <c r="A8" s="1" t="s">
        <v>7</v>
      </c>
      <c r="B8" s="17">
        <v>105640</v>
      </c>
      <c r="C8" s="20">
        <v>0</v>
      </c>
      <c r="D8" s="8">
        <f t="shared" si="0"/>
        <v>0</v>
      </c>
      <c r="E8" s="11">
        <v>150640.45000000001</v>
      </c>
      <c r="F8" s="2">
        <v>0.05</v>
      </c>
      <c r="G8" s="14">
        <f t="shared" si="1"/>
        <v>150640.45000000001</v>
      </c>
      <c r="H8" s="14">
        <f t="shared" si="2"/>
        <v>5.0000000000000009</v>
      </c>
    </row>
    <row r="9" spans="1:8" s="13" customFormat="1" x14ac:dyDescent="0.25">
      <c r="A9" s="3" t="s">
        <v>0</v>
      </c>
      <c r="B9" s="18">
        <f>SUM(B3:B8)</f>
        <v>931660.38</v>
      </c>
      <c r="C9" s="21">
        <f>SUM(C3:C8)</f>
        <v>0</v>
      </c>
      <c r="D9" s="9"/>
      <c r="E9" s="12">
        <f>SUM(E3:E8)</f>
        <v>3012809.0000000005</v>
      </c>
      <c r="F9" s="4">
        <f>SUM(F3:F8)</f>
        <v>1</v>
      </c>
      <c r="G9" s="15">
        <f>SUM(G3:G8)</f>
        <v>3012809.0000000005</v>
      </c>
      <c r="H9" s="15">
        <f t="shared" si="2"/>
        <v>100.00000000000001</v>
      </c>
    </row>
  </sheetData>
  <mergeCells count="6">
    <mergeCell ref="A1:A2"/>
    <mergeCell ref="E1:F1"/>
    <mergeCell ref="G1:H1"/>
    <mergeCell ref="B1:B2"/>
    <mergeCell ref="C1:C2"/>
    <mergeCell ref="D1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Tuuli Tammla</dc:creator>
  <cp:lastModifiedBy>Tuuli Tammla</cp:lastModifiedBy>
  <cp:lastPrinted>2025-11-13T19:00:35Z</cp:lastPrinted>
  <dcterms:created xsi:type="dcterms:W3CDTF">2025-11-13T18:17:50Z</dcterms:created>
  <dcterms:modified xsi:type="dcterms:W3CDTF">2025-11-13T19:00:39Z</dcterms:modified>
</cp:coreProperties>
</file>